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rank\works\"/>
    </mc:Choice>
  </mc:AlternateContent>
  <bookViews>
    <workbookView xWindow="120" yWindow="60" windowWidth="11595" windowHeight="7425"/>
  </bookViews>
  <sheets>
    <sheet name="JSchnell2019" sheetId="1" r:id="rId1"/>
  </sheets>
  <calcPr calcId="152511"/>
</workbook>
</file>

<file path=xl/calcChain.xml><?xml version="1.0" encoding="utf-8"?>
<calcChain xmlns="http://schemas.openxmlformats.org/spreadsheetml/2006/main">
  <c r="W22" i="1" l="1"/>
  <c r="W20" i="1"/>
  <c r="W10" i="1"/>
  <c r="W8" i="1"/>
  <c r="W13" i="1"/>
  <c r="W12" i="1"/>
  <c r="W7" i="1"/>
  <c r="W19" i="1"/>
  <c r="W16" i="1"/>
  <c r="W11" i="1"/>
  <c r="W6" i="1"/>
  <c r="W23" i="1"/>
  <c r="W17" i="1"/>
  <c r="W18" i="1"/>
  <c r="W15" i="1"/>
  <c r="W14" i="1"/>
  <c r="W9" i="1"/>
  <c r="W21" i="1"/>
</calcChain>
</file>

<file path=xl/sharedStrings.xml><?xml version="1.0" encoding="utf-8"?>
<sst xmlns="http://schemas.openxmlformats.org/spreadsheetml/2006/main" count="143" uniqueCount="67">
  <si>
    <t>Platz</t>
  </si>
  <si>
    <t>Name</t>
  </si>
  <si>
    <t>Feb</t>
  </si>
  <si>
    <t>Mai</t>
  </si>
  <si>
    <t>Jun</t>
  </si>
  <si>
    <t>Aug</t>
  </si>
  <si>
    <t>Nov</t>
  </si>
  <si>
    <t>Dez</t>
  </si>
  <si>
    <t>1.</t>
  </si>
  <si>
    <t>2.</t>
  </si>
  <si>
    <t>Punkte</t>
  </si>
  <si>
    <t xml:space="preserve">Mittelwert gebildet).  Pro Spieler werden die besten 10 Ergebnisse gewertet. </t>
  </si>
  <si>
    <t>Der SC Eschborn freut sich immer über Gäste! Für die Punktwertung werden ihre Ergebnisse aber nicht berücksichtigt.</t>
  </si>
  <si>
    <t>4.</t>
  </si>
  <si>
    <t>Nach absteigender Platzierung (ohne Feinwertung) erhalten die Teilnehmer am Schluss 25-20-16-12-9-7-5-3</t>
  </si>
  <si>
    <t xml:space="preserve">Punkte, alle weiteren einen Punkt, für die Jugendschnellschachmeisterschaft des Vereins gutgeschrieben (bei Punktgleichheit wird der gerundete </t>
  </si>
  <si>
    <t>Der Spieler, der zum Jahresende die meisten Punkte erzielt hat, wird Jugendschnellschachmeister!</t>
  </si>
  <si>
    <t>5.</t>
  </si>
  <si>
    <t>Yago Bensing</t>
  </si>
  <si>
    <t>Okt</t>
  </si>
  <si>
    <t>April</t>
  </si>
  <si>
    <t>Boris Potskov</t>
  </si>
  <si>
    <t>Kieran Coates</t>
  </si>
  <si>
    <t>3.</t>
  </si>
  <si>
    <t>Sept.</t>
  </si>
  <si>
    <t>Marlon Reinhardt</t>
  </si>
  <si>
    <t>Jugendschnellschachmeisterschaft 2019 SC Eschborn</t>
  </si>
  <si>
    <t>März</t>
  </si>
  <si>
    <t>Paul Reinmann</t>
  </si>
  <si>
    <t>Juno Yu</t>
  </si>
  <si>
    <t>Simon Cebic</t>
  </si>
  <si>
    <t>Chenyang (G)</t>
  </si>
  <si>
    <t>Finn Heuer</t>
  </si>
  <si>
    <t>Matej Manevski</t>
  </si>
  <si>
    <t>10.</t>
  </si>
  <si>
    <t>Juyoung Jeong</t>
  </si>
  <si>
    <t>Jonas Hansen</t>
  </si>
  <si>
    <t>6.</t>
  </si>
  <si>
    <t>Atharva Patel</t>
  </si>
  <si>
    <t>7.</t>
  </si>
  <si>
    <t>8.</t>
  </si>
  <si>
    <t>Julius Brener</t>
  </si>
  <si>
    <t>3</t>
  </si>
  <si>
    <t>Lucius Löttrich</t>
  </si>
  <si>
    <t>Oliver Zhang</t>
  </si>
  <si>
    <t>9.</t>
  </si>
  <si>
    <t>G</t>
  </si>
  <si>
    <t>16</t>
  </si>
  <si>
    <t>Prakarsh (G)</t>
  </si>
  <si>
    <t>12.</t>
  </si>
  <si>
    <t>Avantika</t>
  </si>
  <si>
    <t>Marco Zhang</t>
  </si>
  <si>
    <t>2</t>
  </si>
  <si>
    <t>4</t>
  </si>
  <si>
    <t>5</t>
  </si>
  <si>
    <t>13</t>
  </si>
  <si>
    <t>15</t>
  </si>
  <si>
    <t>Omar Abdalrihem</t>
  </si>
  <si>
    <t>Sascha (G)</t>
  </si>
  <si>
    <t>6</t>
  </si>
  <si>
    <t>7</t>
  </si>
  <si>
    <t>8</t>
  </si>
  <si>
    <t>10</t>
  </si>
  <si>
    <t>11</t>
  </si>
  <si>
    <t>17</t>
  </si>
  <si>
    <t>18</t>
  </si>
  <si>
    <t>19-21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</si>
</sst>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* #,##0\ &quot;€&quot;_-;\-* #,##0\ &quot;€&quot;_-;_-* &quot;-&quot;\ &quot;€&quot;_-;_-@_-"/>
    <numFmt numFmtId="164" formatCode="[$-407]mmm/\ yy;@"/>
  </numFmts>
  <fonts count="12" x14ac:knownFonts="1">
    <font>
      <sz val="10"/>
      <name val="Arial"/>
    </font>
    <font>
      <sz val="10"/>
      <name val="Book Antiqua"/>
      <family val="1"/>
    </font>
    <font>
      <sz val="8"/>
      <name val="Arial"/>
      <family val="2"/>
    </font>
    <font>
      <b/>
      <sz val="10"/>
      <name val="Book Antiqua"/>
      <family val="1"/>
    </font>
    <font>
      <sz val="8"/>
      <name val="Book Antiqua"/>
      <family val="1"/>
    </font>
    <font>
      <i/>
      <sz val="6"/>
      <name val="Book Antiqua"/>
      <family val="1"/>
    </font>
    <font>
      <b/>
      <sz val="8"/>
      <name val="Book Antiqua"/>
      <family val="1"/>
    </font>
    <font>
      <sz val="20"/>
      <name val="Arial"/>
      <family val="2"/>
    </font>
    <font>
      <sz val="14"/>
      <name val="Arial"/>
      <family val="2"/>
    </font>
    <font>
      <sz val="11"/>
      <name val="Book Antiqua"/>
      <family val="1"/>
    </font>
    <font>
      <sz val="1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1" xfId="0" applyFont="1" applyBorder="1"/>
    <xf numFmtId="0" fontId="3" fillId="0" borderId="1" xfId="0" applyFont="1" applyBorder="1"/>
    <xf numFmtId="0" fontId="3" fillId="0" borderId="2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5" fillId="0" borderId="3" xfId="0" applyFont="1" applyBorder="1"/>
    <xf numFmtId="0" fontId="6" fillId="0" borderId="1" xfId="0" applyFont="1" applyBorder="1" applyAlignment="1">
      <alignment horizontal="right"/>
    </xf>
    <xf numFmtId="0" fontId="5" fillId="2" borderId="3" xfId="0" applyFont="1" applyFill="1" applyBorder="1"/>
    <xf numFmtId="0" fontId="4" fillId="0" borderId="2" xfId="0" quotePrefix="1" applyFont="1" applyBorder="1" applyAlignment="1">
      <alignment horizontal="right"/>
    </xf>
    <xf numFmtId="0" fontId="3" fillId="0" borderId="2" xfId="0" quotePrefix="1" applyFont="1" applyBorder="1" applyAlignment="1">
      <alignment horizontal="right"/>
    </xf>
    <xf numFmtId="0" fontId="7" fillId="0" borderId="0" xfId="0" applyFont="1"/>
    <xf numFmtId="0" fontId="6" fillId="0" borderId="1" xfId="0" applyFont="1" applyBorder="1"/>
    <xf numFmtId="0" fontId="9" fillId="0" borderId="0" xfId="0" applyFont="1"/>
    <xf numFmtId="0" fontId="10" fillId="0" borderId="0" xfId="0" applyFont="1"/>
    <xf numFmtId="0" fontId="11" fillId="0" borderId="0" xfId="0" applyFont="1"/>
    <xf numFmtId="42" fontId="1" fillId="0" borderId="2" xfId="0" applyNumberFormat="1" applyFont="1" applyBorder="1" applyAlignment="1">
      <alignment horizontal="right"/>
    </xf>
    <xf numFmtId="0" fontId="1" fillId="0" borderId="0" xfId="0" applyFont="1"/>
    <xf numFmtId="0" fontId="1" fillId="0" borderId="0" xfId="0" applyFont="1" applyBorder="1"/>
    <xf numFmtId="0" fontId="5" fillId="0" borderId="4" xfId="0" applyFont="1" applyBorder="1"/>
    <xf numFmtId="0" fontId="5" fillId="0" borderId="2" xfId="0" applyFont="1" applyBorder="1"/>
    <xf numFmtId="14" fontId="8" fillId="0" borderId="0" xfId="0" applyNumberFormat="1" applyFont="1"/>
    <xf numFmtId="42" fontId="1" fillId="2" borderId="2" xfId="0" applyNumberFormat="1" applyFont="1" applyFill="1" applyBorder="1" applyAlignment="1">
      <alignment horizontal="right"/>
    </xf>
    <xf numFmtId="0" fontId="3" fillId="0" borderId="1" xfId="0" quotePrefix="1" applyFont="1" applyBorder="1" applyAlignment="1">
      <alignment horizontal="left"/>
    </xf>
    <xf numFmtId="16" fontId="3" fillId="0" borderId="1" xfId="0" quotePrefix="1" applyNumberFormat="1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2" fontId="1" fillId="2" borderId="4" xfId="0" applyNumberFormat="1" applyFont="1" applyFill="1" applyBorder="1" applyAlignment="1">
      <alignment horizontal="right"/>
    </xf>
    <xf numFmtId="0" fontId="5" fillId="2" borderId="4" xfId="0" applyFont="1" applyFill="1" applyBorder="1"/>
    <xf numFmtId="0" fontId="3" fillId="0" borderId="0" xfId="0" quotePrefix="1" applyFont="1" applyAlignment="1">
      <alignment horizontal="left"/>
    </xf>
    <xf numFmtId="42" fontId="1" fillId="0" borderId="0" xfId="0" applyNumberFormat="1" applyFont="1" applyAlignment="1">
      <alignment horizontal="right"/>
    </xf>
    <xf numFmtId="0" fontId="1" fillId="0" borderId="2" xfId="0" applyFont="1" applyBorder="1"/>
    <xf numFmtId="0" fontId="5" fillId="0" borderId="0" xfId="0" applyFont="1"/>
    <xf numFmtId="0" fontId="1" fillId="0" borderId="3" xfId="0" applyFont="1" applyBorder="1"/>
    <xf numFmtId="0" fontId="1" fillId="0" borderId="4" xfId="0" applyFont="1" applyBorder="1"/>
    <xf numFmtId="0" fontId="1" fillId="0" borderId="1" xfId="0" quotePrefix="1" applyFont="1" applyBorder="1"/>
    <xf numFmtId="0" fontId="3" fillId="0" borderId="0" xfId="0" applyFont="1" applyBorder="1"/>
    <xf numFmtId="42" fontId="1" fillId="0" borderId="0" xfId="0" quotePrefix="1" applyNumberFormat="1" applyFont="1" applyAlignment="1">
      <alignment horizontal="right"/>
    </xf>
    <xf numFmtId="0" fontId="5" fillId="0" borderId="2" xfId="0" quotePrefix="1" applyFont="1" applyBorder="1"/>
    <xf numFmtId="42" fontId="1" fillId="0" borderId="2" xfId="0" quotePrefix="1" applyNumberFormat="1" applyFont="1" applyBorder="1" applyAlignment="1">
      <alignment horizontal="right"/>
    </xf>
    <xf numFmtId="42" fontId="1" fillId="0" borderId="4" xfId="0" quotePrefix="1" applyNumberFormat="1" applyFont="1" applyBorder="1" applyAlignment="1">
      <alignment horizontal="right"/>
    </xf>
    <xf numFmtId="0" fontId="5" fillId="0" borderId="4" xfId="0" quotePrefix="1" applyFont="1" applyBorder="1"/>
    <xf numFmtId="0" fontId="3" fillId="0" borderId="0" xfId="0" quotePrefix="1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5" fillId="0" borderId="0" xfId="0" applyFont="1" applyBorder="1"/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tabSelected="1" topLeftCell="A4" zoomScale="120" zoomScaleNormal="120" workbookViewId="0">
      <selection activeCell="A27" sqref="A27"/>
    </sheetView>
  </sheetViews>
  <sheetFormatPr baseColWidth="10" defaultRowHeight="12.75" x14ac:dyDescent="0.2"/>
  <cols>
    <col min="1" max="1" width="4.7109375" customWidth="1"/>
    <col min="2" max="2" width="19" customWidth="1"/>
    <col min="3" max="3" width="3.28515625" customWidth="1"/>
    <col min="4" max="6" width="4.140625" customWidth="1"/>
    <col min="7" max="7" width="3.28515625" customWidth="1"/>
    <col min="8" max="8" width="4.140625" customWidth="1"/>
    <col min="9" max="9" width="3.28515625" customWidth="1"/>
    <col min="10" max="10" width="4.140625" customWidth="1"/>
    <col min="11" max="11" width="3.28515625" customWidth="1"/>
    <col min="12" max="12" width="4.28515625" customWidth="1"/>
    <col min="13" max="13" width="3.28515625" customWidth="1"/>
    <col min="14" max="14" width="4.140625" customWidth="1"/>
    <col min="15" max="15" width="3.28515625" customWidth="1"/>
    <col min="16" max="18" width="4.140625" customWidth="1"/>
    <col min="19" max="19" width="3.28515625" customWidth="1"/>
    <col min="20" max="20" width="4.140625" customWidth="1"/>
    <col min="21" max="21" width="3.28515625" customWidth="1"/>
    <col min="22" max="22" width="4.140625" customWidth="1"/>
    <col min="23" max="23" width="6.42578125" bestFit="1" customWidth="1"/>
    <col min="24" max="24" width="4.140625" customWidth="1"/>
    <col min="25" max="26" width="8.85546875" customWidth="1"/>
    <col min="27" max="27" width="11.42578125" customWidth="1"/>
  </cols>
  <sheetData>
    <row r="1" spans="1:24" ht="25.5" x14ac:dyDescent="0.35">
      <c r="B1" s="10" t="s">
        <v>26</v>
      </c>
      <c r="O1" s="14"/>
    </row>
    <row r="3" spans="1:24" ht="18" x14ac:dyDescent="0.25">
      <c r="B3" s="20">
        <v>43784</v>
      </c>
    </row>
    <row r="5" spans="1:24" ht="15" x14ac:dyDescent="0.3">
      <c r="A5" s="2" t="s">
        <v>0</v>
      </c>
      <c r="B5" s="2" t="s">
        <v>1</v>
      </c>
      <c r="C5" s="43" t="s">
        <v>2</v>
      </c>
      <c r="D5" s="43"/>
      <c r="E5" s="43" t="s">
        <v>27</v>
      </c>
      <c r="F5" s="43"/>
      <c r="G5" s="43" t="s">
        <v>20</v>
      </c>
      <c r="H5" s="43"/>
      <c r="I5" s="43" t="s">
        <v>3</v>
      </c>
      <c r="J5" s="43"/>
      <c r="K5" s="43" t="s">
        <v>4</v>
      </c>
      <c r="L5" s="43"/>
      <c r="M5" s="45" t="s">
        <v>5</v>
      </c>
      <c r="N5" s="45"/>
      <c r="O5" s="44" t="s">
        <v>24</v>
      </c>
      <c r="P5" s="43"/>
      <c r="Q5" s="44" t="s">
        <v>19</v>
      </c>
      <c r="R5" s="43"/>
      <c r="S5" s="43" t="s">
        <v>6</v>
      </c>
      <c r="T5" s="43"/>
      <c r="U5" s="43" t="s">
        <v>7</v>
      </c>
      <c r="V5" s="43"/>
      <c r="W5" s="6" t="s">
        <v>10</v>
      </c>
      <c r="X5" s="11"/>
    </row>
    <row r="6" spans="1:24" ht="15" customHeight="1" x14ac:dyDescent="0.3">
      <c r="A6" s="22">
        <v>1</v>
      </c>
      <c r="B6" s="2" t="s">
        <v>21</v>
      </c>
      <c r="C6" s="21" t="s">
        <v>8</v>
      </c>
      <c r="D6" s="7">
        <v>25</v>
      </c>
      <c r="E6" s="18" t="s">
        <v>34</v>
      </c>
      <c r="F6" s="18">
        <v>1</v>
      </c>
      <c r="G6" s="21" t="s">
        <v>8</v>
      </c>
      <c r="H6" s="7">
        <v>25</v>
      </c>
      <c r="I6" s="15"/>
      <c r="J6" s="5"/>
      <c r="K6" s="21" t="s">
        <v>8</v>
      </c>
      <c r="L6" s="7">
        <v>22</v>
      </c>
      <c r="M6" s="21" t="s">
        <v>8</v>
      </c>
      <c r="N6" s="7">
        <v>20</v>
      </c>
      <c r="O6" s="15" t="s">
        <v>9</v>
      </c>
      <c r="P6" s="5">
        <v>16</v>
      </c>
      <c r="Q6" s="21" t="s">
        <v>8</v>
      </c>
      <c r="R6" s="7">
        <v>25</v>
      </c>
      <c r="S6" s="21" t="s">
        <v>8</v>
      </c>
      <c r="T6" s="7">
        <v>18</v>
      </c>
      <c r="U6" s="15"/>
      <c r="V6" s="5"/>
      <c r="W6" s="1">
        <f>D6+H6+J6+L6+N6+P6+R6+T6+V6+V6+F6</f>
        <v>152</v>
      </c>
      <c r="X6" s="1"/>
    </row>
    <row r="7" spans="1:24" ht="15" customHeight="1" x14ac:dyDescent="0.3">
      <c r="A7" s="23" t="s">
        <v>52</v>
      </c>
      <c r="B7" s="2" t="s">
        <v>33</v>
      </c>
      <c r="C7" s="9"/>
      <c r="D7" s="5"/>
      <c r="E7" s="18" t="s">
        <v>17</v>
      </c>
      <c r="F7" s="18">
        <v>5</v>
      </c>
      <c r="G7" s="15" t="s">
        <v>9</v>
      </c>
      <c r="H7" s="5">
        <v>20</v>
      </c>
      <c r="I7" s="21" t="s">
        <v>8</v>
      </c>
      <c r="J7" s="7">
        <v>25</v>
      </c>
      <c r="K7" s="15" t="s">
        <v>23</v>
      </c>
      <c r="L7" s="5">
        <v>12</v>
      </c>
      <c r="M7" s="15" t="s">
        <v>40</v>
      </c>
      <c r="N7" s="5">
        <v>3</v>
      </c>
      <c r="O7" s="15"/>
      <c r="P7" s="5"/>
      <c r="Q7" s="38" t="s">
        <v>9</v>
      </c>
      <c r="R7" s="5">
        <v>16</v>
      </c>
      <c r="S7" s="21" t="s">
        <v>8</v>
      </c>
      <c r="T7" s="7">
        <v>18</v>
      </c>
      <c r="U7" s="21" t="s">
        <v>8</v>
      </c>
      <c r="V7" s="7">
        <v>22</v>
      </c>
      <c r="W7" s="1">
        <f>F7+H7+J7+L7+N7+R7+T7+V7</f>
        <v>121</v>
      </c>
      <c r="X7" s="1"/>
    </row>
    <row r="8" spans="1:24" ht="15" customHeight="1" x14ac:dyDescent="0.3">
      <c r="A8" s="23" t="s">
        <v>42</v>
      </c>
      <c r="B8" s="2" t="s">
        <v>38</v>
      </c>
      <c r="C8" s="4" t="s">
        <v>17</v>
      </c>
      <c r="D8" s="5">
        <v>9</v>
      </c>
      <c r="E8" s="18" t="s">
        <v>17</v>
      </c>
      <c r="F8" s="18">
        <v>5</v>
      </c>
      <c r="G8" s="4" t="s">
        <v>23</v>
      </c>
      <c r="H8" s="5">
        <v>12</v>
      </c>
      <c r="I8" s="15" t="s">
        <v>13</v>
      </c>
      <c r="J8" s="5">
        <v>9</v>
      </c>
      <c r="K8" s="15" t="s">
        <v>23</v>
      </c>
      <c r="L8" s="5">
        <v>12</v>
      </c>
      <c r="M8" s="15" t="s">
        <v>17</v>
      </c>
      <c r="N8" s="5">
        <v>9</v>
      </c>
      <c r="O8" s="15" t="s">
        <v>39</v>
      </c>
      <c r="P8" s="5">
        <v>3</v>
      </c>
      <c r="Q8" s="37" t="s">
        <v>17</v>
      </c>
      <c r="R8" s="5">
        <v>7</v>
      </c>
      <c r="S8" s="21" t="s">
        <v>8</v>
      </c>
      <c r="T8" s="7">
        <v>18</v>
      </c>
      <c r="U8" s="3" t="s">
        <v>23</v>
      </c>
      <c r="V8" s="5">
        <v>14</v>
      </c>
      <c r="W8" s="1">
        <f>D8+H8+F8+J8+L8+N8+P8+R8+T8+V8</f>
        <v>98</v>
      </c>
      <c r="X8" s="1"/>
    </row>
    <row r="9" spans="1:24" ht="15" x14ac:dyDescent="0.3">
      <c r="A9" s="22" t="s">
        <v>53</v>
      </c>
      <c r="B9" s="2" t="s">
        <v>28</v>
      </c>
      <c r="C9" s="15"/>
      <c r="D9" s="5"/>
      <c r="E9" s="26" t="s">
        <v>8</v>
      </c>
      <c r="F9" s="27">
        <v>23</v>
      </c>
      <c r="G9" s="15"/>
      <c r="H9" s="5"/>
      <c r="I9" s="15"/>
      <c r="J9" s="5"/>
      <c r="K9" s="21" t="s">
        <v>8</v>
      </c>
      <c r="L9" s="7">
        <v>22</v>
      </c>
      <c r="M9" s="21" t="s">
        <v>8</v>
      </c>
      <c r="N9" s="7">
        <v>20</v>
      </c>
      <c r="O9" s="21" t="s">
        <v>8</v>
      </c>
      <c r="P9" s="7">
        <v>25</v>
      </c>
      <c r="Q9" s="19"/>
      <c r="R9" s="5"/>
      <c r="S9" s="4"/>
      <c r="T9" s="5"/>
      <c r="U9" s="4"/>
      <c r="V9" s="5"/>
      <c r="W9" s="1">
        <f>F9+L9+N9+P9</f>
        <v>90</v>
      </c>
      <c r="X9" s="1"/>
    </row>
    <row r="10" spans="1:24" ht="15" x14ac:dyDescent="0.3">
      <c r="A10" s="22" t="s">
        <v>54</v>
      </c>
      <c r="B10" s="2" t="s">
        <v>30</v>
      </c>
      <c r="C10" s="15"/>
      <c r="D10" s="5"/>
      <c r="E10" s="18" t="s">
        <v>17</v>
      </c>
      <c r="F10" s="18">
        <v>5</v>
      </c>
      <c r="G10" s="4" t="s">
        <v>23</v>
      </c>
      <c r="H10" s="5">
        <v>12</v>
      </c>
      <c r="I10" s="15" t="s">
        <v>9</v>
      </c>
      <c r="J10" s="5">
        <v>18</v>
      </c>
      <c r="K10" s="15" t="s">
        <v>23</v>
      </c>
      <c r="L10" s="5">
        <v>12</v>
      </c>
      <c r="M10" s="15" t="s">
        <v>37</v>
      </c>
      <c r="N10" s="5">
        <v>7</v>
      </c>
      <c r="O10" s="15" t="s">
        <v>39</v>
      </c>
      <c r="P10" s="5">
        <v>3</v>
      </c>
      <c r="Q10" s="39" t="s">
        <v>17</v>
      </c>
      <c r="R10" s="18">
        <v>7</v>
      </c>
      <c r="S10" s="4" t="s">
        <v>37</v>
      </c>
      <c r="T10" s="5">
        <v>3</v>
      </c>
      <c r="U10" s="4" t="s">
        <v>17</v>
      </c>
      <c r="V10" s="5">
        <v>7</v>
      </c>
      <c r="W10" s="1">
        <f>F10+H10+J10+L10+N10+P10+R10+T10+V10</f>
        <v>74</v>
      </c>
      <c r="X10" s="1"/>
    </row>
    <row r="11" spans="1:24" ht="15" x14ac:dyDescent="0.3">
      <c r="A11" s="22" t="s">
        <v>59</v>
      </c>
      <c r="B11" s="2" t="s">
        <v>22</v>
      </c>
      <c r="C11" s="4" t="s">
        <v>9</v>
      </c>
      <c r="D11" s="5">
        <v>20</v>
      </c>
      <c r="E11" s="19" t="s">
        <v>23</v>
      </c>
      <c r="F11" s="5">
        <v>14</v>
      </c>
      <c r="G11" s="15"/>
      <c r="H11" s="5"/>
      <c r="I11" s="15"/>
      <c r="J11" s="5"/>
      <c r="K11" s="15"/>
      <c r="L11" s="5"/>
      <c r="M11" s="15"/>
      <c r="N11" s="5"/>
      <c r="O11" s="15" t="s">
        <v>9</v>
      </c>
      <c r="P11" s="5">
        <v>16</v>
      </c>
      <c r="Q11" s="37" t="s">
        <v>9</v>
      </c>
      <c r="R11" s="5">
        <v>16</v>
      </c>
      <c r="S11" s="4" t="s">
        <v>37</v>
      </c>
      <c r="T11" s="5">
        <v>3</v>
      </c>
      <c r="U11" s="15"/>
      <c r="V11" s="5"/>
      <c r="W11" s="1">
        <f>D11+H11+J11+L11+N11+P11+R11+T11+V11+F11</f>
        <v>69</v>
      </c>
      <c r="X11" s="1"/>
    </row>
    <row r="12" spans="1:24" ht="15" x14ac:dyDescent="0.3">
      <c r="A12" s="22" t="s">
        <v>60</v>
      </c>
      <c r="B12" s="2" t="s">
        <v>43</v>
      </c>
      <c r="C12" s="15"/>
      <c r="D12" s="5"/>
      <c r="E12" s="19"/>
      <c r="F12" s="5"/>
      <c r="G12" s="15"/>
      <c r="H12" s="5"/>
      <c r="I12" s="15"/>
      <c r="J12" s="5"/>
      <c r="K12" s="15"/>
      <c r="L12" s="5"/>
      <c r="M12" s="15"/>
      <c r="N12" s="5"/>
      <c r="O12" s="15"/>
      <c r="P12" s="5"/>
      <c r="Q12" s="38" t="s">
        <v>9</v>
      </c>
      <c r="R12" s="5">
        <v>16</v>
      </c>
      <c r="S12" s="21" t="s">
        <v>8</v>
      </c>
      <c r="T12" s="7">
        <v>18</v>
      </c>
      <c r="U12" s="21" t="s">
        <v>8</v>
      </c>
      <c r="V12" s="7">
        <v>22</v>
      </c>
      <c r="W12" s="1">
        <f>R12+T12+V12</f>
        <v>56</v>
      </c>
      <c r="X12" s="1"/>
    </row>
    <row r="13" spans="1:24" ht="15" x14ac:dyDescent="0.3">
      <c r="A13" s="22" t="s">
        <v>61</v>
      </c>
      <c r="B13" s="2" t="s">
        <v>57</v>
      </c>
      <c r="C13" s="15"/>
      <c r="D13" s="5"/>
      <c r="E13" s="18" t="s">
        <v>23</v>
      </c>
      <c r="F13" s="18">
        <v>14</v>
      </c>
      <c r="G13" s="4" t="s">
        <v>23</v>
      </c>
      <c r="H13" s="5">
        <v>12</v>
      </c>
      <c r="I13" s="15"/>
      <c r="J13" s="5"/>
      <c r="K13" s="15"/>
      <c r="L13" s="5"/>
      <c r="M13" s="15"/>
      <c r="N13" s="5"/>
      <c r="O13" s="15" t="s">
        <v>39</v>
      </c>
      <c r="P13" s="5">
        <v>3</v>
      </c>
      <c r="Q13" s="39" t="s">
        <v>17</v>
      </c>
      <c r="R13" s="18">
        <v>7</v>
      </c>
      <c r="S13" s="4" t="s">
        <v>37</v>
      </c>
      <c r="T13" s="5">
        <v>3</v>
      </c>
      <c r="U13" s="4" t="s">
        <v>23</v>
      </c>
      <c r="V13" s="5">
        <v>14</v>
      </c>
      <c r="W13" s="1">
        <f>H13+F13+P13+R13+T13+V13</f>
        <v>53</v>
      </c>
      <c r="X13" s="1"/>
    </row>
    <row r="14" spans="1:24" ht="15" x14ac:dyDescent="0.3">
      <c r="A14" s="22">
        <v>9</v>
      </c>
      <c r="B14" s="2" t="s">
        <v>29</v>
      </c>
      <c r="C14" s="15"/>
      <c r="D14" s="5"/>
      <c r="E14" s="26" t="s">
        <v>8</v>
      </c>
      <c r="F14" s="27">
        <v>23</v>
      </c>
      <c r="G14" s="15"/>
      <c r="H14" s="5"/>
      <c r="I14" s="15" t="s">
        <v>13</v>
      </c>
      <c r="J14" s="5">
        <v>9</v>
      </c>
      <c r="K14" s="15" t="s">
        <v>37</v>
      </c>
      <c r="L14" s="5">
        <v>7</v>
      </c>
      <c r="M14" s="15"/>
      <c r="N14" s="5"/>
      <c r="O14" s="15" t="s">
        <v>34</v>
      </c>
      <c r="P14" s="5">
        <v>1</v>
      </c>
      <c r="Q14" s="40" t="s">
        <v>45</v>
      </c>
      <c r="R14" s="18">
        <v>1</v>
      </c>
      <c r="S14" s="4"/>
      <c r="T14" s="5"/>
      <c r="U14" s="4"/>
      <c r="V14" s="5"/>
      <c r="W14" s="1">
        <f>F14+J14+L14+P14+R14</f>
        <v>41</v>
      </c>
      <c r="X14" s="1"/>
    </row>
    <row r="15" spans="1:24" ht="15" x14ac:dyDescent="0.3">
      <c r="A15" s="23" t="s">
        <v>62</v>
      </c>
      <c r="B15" s="2" t="s">
        <v>36</v>
      </c>
      <c r="C15" s="15"/>
      <c r="D15" s="5"/>
      <c r="E15" s="18"/>
      <c r="F15" s="18"/>
      <c r="G15" s="15"/>
      <c r="H15" s="5"/>
      <c r="I15" s="15" t="s">
        <v>9</v>
      </c>
      <c r="J15" s="5">
        <v>18</v>
      </c>
      <c r="K15" s="15"/>
      <c r="L15" s="5"/>
      <c r="M15" s="15" t="s">
        <v>13</v>
      </c>
      <c r="N15" s="5">
        <v>12</v>
      </c>
      <c r="O15" s="15"/>
      <c r="P15" s="5"/>
      <c r="Q15" s="18"/>
      <c r="R15" s="18"/>
      <c r="S15" s="4" t="s">
        <v>17</v>
      </c>
      <c r="T15" s="5">
        <v>9</v>
      </c>
      <c r="U15" s="8"/>
      <c r="V15" s="5"/>
      <c r="W15" s="1">
        <f>J15+N15+T15</f>
        <v>39</v>
      </c>
      <c r="X15" s="1"/>
    </row>
    <row r="16" spans="1:24" ht="15" x14ac:dyDescent="0.3">
      <c r="A16" s="22" t="s">
        <v>63</v>
      </c>
      <c r="B16" s="2" t="s">
        <v>25</v>
      </c>
      <c r="C16" s="4" t="s">
        <v>13</v>
      </c>
      <c r="D16" s="5">
        <v>14</v>
      </c>
      <c r="E16" s="18"/>
      <c r="F16" s="18"/>
      <c r="G16" s="24"/>
      <c r="H16" s="25"/>
      <c r="I16" s="15" t="s">
        <v>13</v>
      </c>
      <c r="J16" s="5">
        <v>9</v>
      </c>
      <c r="K16" s="15"/>
      <c r="L16" s="5"/>
      <c r="M16" s="15" t="s">
        <v>39</v>
      </c>
      <c r="N16" s="5">
        <v>5</v>
      </c>
      <c r="O16" s="15" t="s">
        <v>17</v>
      </c>
      <c r="P16" s="5">
        <v>8</v>
      </c>
      <c r="Q16" s="15"/>
      <c r="R16" s="5"/>
      <c r="S16" s="15"/>
      <c r="T16" s="5"/>
      <c r="U16" s="15"/>
      <c r="V16" s="5"/>
      <c r="W16" s="1">
        <f>D16+H16+J16+L16+N16+P16+R16+T16+V16</f>
        <v>36</v>
      </c>
      <c r="X16" s="1"/>
    </row>
    <row r="17" spans="1:27" ht="15" x14ac:dyDescent="0.3">
      <c r="A17" s="22">
        <v>12</v>
      </c>
      <c r="B17" s="2" t="s">
        <v>35</v>
      </c>
      <c r="C17" s="15"/>
      <c r="D17" s="5"/>
      <c r="E17" s="18" t="s">
        <v>34</v>
      </c>
      <c r="F17" s="18">
        <v>1</v>
      </c>
      <c r="G17" s="15"/>
      <c r="H17" s="5"/>
      <c r="I17" s="15"/>
      <c r="J17" s="5"/>
      <c r="K17" s="15"/>
      <c r="L17" s="5"/>
      <c r="M17" s="21" t="s">
        <v>8</v>
      </c>
      <c r="N17" s="7">
        <v>20</v>
      </c>
      <c r="O17" s="15" t="s">
        <v>17</v>
      </c>
      <c r="P17" s="5">
        <v>8</v>
      </c>
      <c r="Q17" s="40" t="s">
        <v>45</v>
      </c>
      <c r="R17" s="18">
        <v>1</v>
      </c>
      <c r="S17" s="4" t="s">
        <v>37</v>
      </c>
      <c r="T17" s="5">
        <v>3</v>
      </c>
      <c r="U17" s="8"/>
      <c r="V17" s="5"/>
      <c r="W17" s="1">
        <f>F17+N17+P17+R17+T17</f>
        <v>33</v>
      </c>
      <c r="X17" s="1"/>
    </row>
    <row r="18" spans="1:27" ht="15" x14ac:dyDescent="0.3">
      <c r="A18" s="34" t="s">
        <v>55</v>
      </c>
      <c r="B18" s="2" t="s">
        <v>41</v>
      </c>
      <c r="C18" s="30"/>
      <c r="D18" s="32"/>
      <c r="E18" s="33"/>
      <c r="F18" s="33"/>
      <c r="G18" s="30"/>
      <c r="H18" s="32"/>
      <c r="I18" s="30"/>
      <c r="J18" s="32"/>
      <c r="K18" s="30"/>
      <c r="L18" s="32"/>
      <c r="M18" s="30"/>
      <c r="N18" s="32"/>
      <c r="O18" s="30" t="s">
        <v>9</v>
      </c>
      <c r="P18" s="32">
        <v>16</v>
      </c>
      <c r="Q18" s="33"/>
      <c r="R18" s="33"/>
      <c r="S18" s="4" t="s">
        <v>37</v>
      </c>
      <c r="T18" s="5">
        <v>3</v>
      </c>
      <c r="U18" s="30"/>
      <c r="V18" s="32"/>
      <c r="W18" s="1">
        <f>P18+T18</f>
        <v>19</v>
      </c>
      <c r="X18" s="1"/>
    </row>
    <row r="19" spans="1:27" ht="15.75" x14ac:dyDescent="0.3">
      <c r="A19" s="22">
        <v>14</v>
      </c>
      <c r="B19" s="2" t="s">
        <v>18</v>
      </c>
      <c r="C19" s="4" t="s">
        <v>23</v>
      </c>
      <c r="D19" s="5">
        <v>14</v>
      </c>
      <c r="E19" s="18"/>
      <c r="F19" s="18"/>
      <c r="G19" s="4"/>
      <c r="H19" s="5"/>
      <c r="I19" s="15"/>
      <c r="J19" s="5"/>
      <c r="K19" s="15"/>
      <c r="L19" s="5"/>
      <c r="M19" s="15"/>
      <c r="N19" s="5"/>
      <c r="O19" s="15"/>
      <c r="P19" s="5"/>
      <c r="Q19" s="18"/>
      <c r="R19" s="18"/>
      <c r="S19" s="15"/>
      <c r="T19" s="5"/>
      <c r="U19" s="15"/>
      <c r="V19" s="5"/>
      <c r="W19" s="1">
        <f>D19+H19+J19+L19+N19+P19+R19+T19+V19</f>
        <v>14</v>
      </c>
      <c r="X19" s="1"/>
      <c r="Y19" s="17"/>
      <c r="Z19" s="17"/>
      <c r="AA19" s="13"/>
    </row>
    <row r="20" spans="1:27" ht="16.5" x14ac:dyDescent="0.3">
      <c r="A20" s="28" t="s">
        <v>56</v>
      </c>
      <c r="B20" s="2" t="s">
        <v>44</v>
      </c>
      <c r="C20" s="29"/>
      <c r="D20" s="31"/>
      <c r="E20" s="31"/>
      <c r="F20" s="31"/>
      <c r="G20" s="29"/>
      <c r="H20" s="31"/>
      <c r="I20" s="29"/>
      <c r="J20" s="31"/>
      <c r="K20" s="29"/>
      <c r="L20" s="31"/>
      <c r="M20" s="29"/>
      <c r="N20" s="31"/>
      <c r="O20" s="29"/>
      <c r="P20" s="31"/>
      <c r="Q20" s="36" t="s">
        <v>40</v>
      </c>
      <c r="R20" s="31">
        <v>3</v>
      </c>
      <c r="S20" s="42" t="s">
        <v>37</v>
      </c>
      <c r="T20" s="31">
        <v>3</v>
      </c>
      <c r="U20" s="29" t="s">
        <v>17</v>
      </c>
      <c r="V20" s="31">
        <v>7</v>
      </c>
      <c r="W20" s="16">
        <f>R20+T20+V20</f>
        <v>13</v>
      </c>
      <c r="X20" s="16"/>
      <c r="Y20" s="12"/>
      <c r="Z20" s="16"/>
    </row>
    <row r="21" spans="1:27" ht="16.5" x14ac:dyDescent="0.3">
      <c r="A21" s="28" t="s">
        <v>47</v>
      </c>
      <c r="B21" s="35" t="s">
        <v>32</v>
      </c>
      <c r="C21" s="29"/>
      <c r="D21" s="31"/>
      <c r="E21" s="31" t="s">
        <v>17</v>
      </c>
      <c r="F21" s="31">
        <v>5</v>
      </c>
      <c r="G21" s="29"/>
      <c r="H21" s="31"/>
      <c r="I21" s="29"/>
      <c r="J21" s="31"/>
      <c r="K21" s="29"/>
      <c r="L21" s="31"/>
      <c r="M21" s="29"/>
      <c r="N21" s="31"/>
      <c r="O21" s="29"/>
      <c r="P21" s="31"/>
      <c r="Q21" s="29"/>
      <c r="R21" s="31"/>
      <c r="S21" s="15"/>
      <c r="T21" s="5"/>
      <c r="U21" s="29"/>
      <c r="V21" s="31"/>
      <c r="W21" s="16">
        <f>F21</f>
        <v>5</v>
      </c>
      <c r="X21" s="16"/>
      <c r="Y21" s="12"/>
      <c r="Z21" s="16"/>
    </row>
    <row r="22" spans="1:27" ht="16.5" x14ac:dyDescent="0.3">
      <c r="A22" s="28" t="s">
        <v>64</v>
      </c>
      <c r="B22" s="35" t="s">
        <v>51</v>
      </c>
      <c r="C22" s="29"/>
      <c r="D22" s="31"/>
      <c r="E22" s="31"/>
      <c r="F22" s="31"/>
      <c r="G22" s="29"/>
      <c r="H22" s="31"/>
      <c r="I22" s="29"/>
      <c r="J22" s="31"/>
      <c r="K22" s="29"/>
      <c r="L22" s="31"/>
      <c r="M22" s="29"/>
      <c r="N22" s="31"/>
      <c r="O22" s="29"/>
      <c r="P22" s="31"/>
      <c r="Q22" s="29"/>
      <c r="R22" s="31"/>
      <c r="S22" s="46" t="s">
        <v>49</v>
      </c>
      <c r="T22" s="47">
        <v>1</v>
      </c>
      <c r="U22" s="41" t="s">
        <v>40</v>
      </c>
      <c r="V22" s="31">
        <v>3</v>
      </c>
      <c r="W22" s="16">
        <f>T22+V22</f>
        <v>4</v>
      </c>
      <c r="X22" s="16"/>
      <c r="Y22" s="12"/>
      <c r="Z22" s="16"/>
    </row>
    <row r="23" spans="1:27" ht="16.5" x14ac:dyDescent="0.3">
      <c r="A23" s="28" t="s">
        <v>65</v>
      </c>
      <c r="B23" s="35" t="s">
        <v>50</v>
      </c>
      <c r="C23" s="29"/>
      <c r="D23" s="31"/>
      <c r="E23" s="31"/>
      <c r="F23" s="31"/>
      <c r="G23" s="29"/>
      <c r="H23" s="31"/>
      <c r="I23" s="29"/>
      <c r="J23" s="31"/>
      <c r="K23" s="29"/>
      <c r="L23" s="31"/>
      <c r="M23" s="29"/>
      <c r="N23" s="31"/>
      <c r="O23" s="29"/>
      <c r="P23" s="31"/>
      <c r="Q23" s="29"/>
      <c r="R23" s="31"/>
      <c r="S23" s="4" t="s">
        <v>49</v>
      </c>
      <c r="T23" s="5">
        <v>1</v>
      </c>
      <c r="U23" s="41"/>
      <c r="V23" s="31"/>
      <c r="W23" s="16">
        <f>T23</f>
        <v>1</v>
      </c>
      <c r="X23" s="16"/>
      <c r="Y23" s="12"/>
      <c r="Z23" s="16"/>
    </row>
    <row r="24" spans="1:27" ht="16.5" x14ac:dyDescent="0.3">
      <c r="A24" s="28" t="s">
        <v>66</v>
      </c>
      <c r="B24" s="35" t="s">
        <v>31</v>
      </c>
      <c r="C24" s="29"/>
      <c r="D24" s="31"/>
      <c r="E24" s="31" t="s">
        <v>17</v>
      </c>
      <c r="F24" s="31" t="s">
        <v>46</v>
      </c>
      <c r="G24" s="29"/>
      <c r="H24" s="31"/>
      <c r="I24" s="29"/>
      <c r="J24" s="31"/>
      <c r="K24" s="29"/>
      <c r="L24" s="31"/>
      <c r="M24" s="29"/>
      <c r="N24" s="31"/>
      <c r="O24" s="29"/>
      <c r="P24" s="31"/>
      <c r="Q24" s="29"/>
      <c r="R24" s="31"/>
      <c r="S24" s="15"/>
      <c r="T24" s="5"/>
      <c r="U24" s="41"/>
      <c r="V24" s="31"/>
      <c r="W24" s="16">
        <v>0</v>
      </c>
      <c r="X24" s="16"/>
      <c r="Y24" s="12"/>
      <c r="Z24" s="16"/>
    </row>
    <row r="25" spans="1:27" ht="16.5" x14ac:dyDescent="0.3">
      <c r="A25" s="28" t="s">
        <v>66</v>
      </c>
      <c r="B25" s="35" t="s">
        <v>48</v>
      </c>
      <c r="C25" s="29"/>
      <c r="D25" s="31"/>
      <c r="E25" s="31"/>
      <c r="F25" s="31"/>
      <c r="G25" s="29"/>
      <c r="H25" s="31"/>
      <c r="I25" s="29"/>
      <c r="J25" s="31"/>
      <c r="K25" s="29"/>
      <c r="L25" s="31"/>
      <c r="M25" s="29"/>
      <c r="N25" s="31"/>
      <c r="O25" s="29"/>
      <c r="P25" s="31"/>
      <c r="Q25" s="29"/>
      <c r="R25" s="31"/>
      <c r="S25" s="4" t="s">
        <v>49</v>
      </c>
      <c r="T25" s="5" t="s">
        <v>46</v>
      </c>
      <c r="U25" s="41"/>
      <c r="V25" s="31"/>
      <c r="W25" s="16">
        <v>0</v>
      </c>
      <c r="X25" s="16"/>
      <c r="Y25" s="12"/>
      <c r="Z25" s="16"/>
    </row>
    <row r="26" spans="1:27" ht="16.5" x14ac:dyDescent="0.3">
      <c r="A26" s="28" t="s">
        <v>66</v>
      </c>
      <c r="B26" s="35" t="s">
        <v>58</v>
      </c>
      <c r="C26" s="29"/>
      <c r="D26" s="31"/>
      <c r="E26" s="31"/>
      <c r="F26" s="31"/>
      <c r="G26" s="29"/>
      <c r="H26" s="31"/>
      <c r="I26" s="29"/>
      <c r="J26" s="31"/>
      <c r="K26" s="29"/>
      <c r="L26" s="31"/>
      <c r="M26" s="29"/>
      <c r="N26" s="31"/>
      <c r="O26" s="29"/>
      <c r="P26" s="31"/>
      <c r="Q26" s="29"/>
      <c r="R26" s="31"/>
      <c r="S26" s="46"/>
      <c r="T26" s="47"/>
      <c r="U26" s="41" t="s">
        <v>17</v>
      </c>
      <c r="V26" s="31" t="s">
        <v>46</v>
      </c>
      <c r="W26" s="16">
        <v>0</v>
      </c>
      <c r="X26" s="16"/>
      <c r="Y26" s="12"/>
      <c r="Z26" s="16"/>
    </row>
    <row r="27" spans="1:27" ht="16.5" x14ac:dyDescent="0.3">
      <c r="A27" s="16" t="s">
        <v>14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2"/>
      <c r="Z27" s="16"/>
    </row>
    <row r="28" spans="1:27" ht="16.5" x14ac:dyDescent="0.3">
      <c r="A28" s="16" t="s">
        <v>15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2"/>
      <c r="Z28" s="16"/>
    </row>
    <row r="29" spans="1:27" ht="16.5" x14ac:dyDescent="0.3">
      <c r="A29" s="16" t="s">
        <v>11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7" ht="16.5" x14ac:dyDescent="0.3">
      <c r="A30" s="16" t="s">
        <v>16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7" ht="16.5" x14ac:dyDescent="0.3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7" ht="16.5" x14ac:dyDescent="0.3">
      <c r="A32" s="12" t="s">
        <v>12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16.5" x14ac:dyDescent="0.3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2"/>
      <c r="Z33" s="16"/>
    </row>
    <row r="34" spans="1:26" ht="16.5" x14ac:dyDescent="0.3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2"/>
      <c r="Z34" s="16"/>
    </row>
    <row r="35" spans="1:26" ht="16.5" x14ac:dyDescent="0.3">
      <c r="Y35" s="12"/>
    </row>
  </sheetData>
  <sortState ref="A6:W26">
    <sortCondition descending="1" ref="W6:W26"/>
  </sortState>
  <mergeCells count="10">
    <mergeCell ref="C5:D5"/>
    <mergeCell ref="M5:N5"/>
    <mergeCell ref="K5:L5"/>
    <mergeCell ref="I5:J5"/>
    <mergeCell ref="E5:F5"/>
    <mergeCell ref="U5:V5"/>
    <mergeCell ref="S5:T5"/>
    <mergeCell ref="O5:P5"/>
    <mergeCell ref="G5:H5"/>
    <mergeCell ref="Q5:R5"/>
  </mergeCells>
  <phoneticPr fontId="2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webPublishItems count="1">
    <webPublishItem id="27459" divId="Blitztabelle_27459" sourceType="sheet" destinationFile="C:\Users\Gerhard\Desktop\Blitz2015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JSchnell2019</vt:lpstr>
    </vt:vector>
  </TitlesOfParts>
  <Company>Helaba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a032033</dc:creator>
  <cp:lastModifiedBy>Elpelt</cp:lastModifiedBy>
  <cp:lastPrinted>2019-11-16T19:37:29Z</cp:lastPrinted>
  <dcterms:created xsi:type="dcterms:W3CDTF">2010-01-08T10:18:10Z</dcterms:created>
  <dcterms:modified xsi:type="dcterms:W3CDTF">2019-12-20T22:54:11Z</dcterms:modified>
</cp:coreProperties>
</file>